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Z2. PRODUCTS\1. WATER SOFTENERS\1.5. DLS\9. Programming Guide\"/>
    </mc:Choice>
  </mc:AlternateContent>
  <xr:revisionPtr revIDLastSave="0" documentId="13_ncr:1_{0BA96D7F-969F-45BB-A0AF-795000D29DC5}" xr6:coauthVersionLast="41" xr6:coauthVersionMax="41" xr10:uidLastSave="{00000000-0000-0000-0000-000000000000}"/>
  <bookViews>
    <workbookView xWindow="5295" yWindow="2910" windowWidth="21600" windowHeight="11760" xr2:uid="{8793D1E7-8DBE-45D3-BDA0-DF51B8447FCB}"/>
  </bookViews>
  <sheets>
    <sheet name="Sheet1" sheetId="1" r:id="rId1"/>
  </sheets>
  <definedNames>
    <definedName name="_xlnm.Print_Area" localSheetId="0">Sheet1!$A$1:$M$11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5" i="1"/>
  <c r="K9" i="1"/>
  <c r="J9" i="1"/>
  <c r="K8" i="1"/>
  <c r="J8" i="1"/>
  <c r="K7" i="1"/>
  <c r="K6" i="1"/>
  <c r="J6" i="1"/>
  <c r="K5" i="1"/>
</calcChain>
</file>

<file path=xl/sharedStrings.xml><?xml version="1.0" encoding="utf-8"?>
<sst xmlns="http://schemas.openxmlformats.org/spreadsheetml/2006/main" count="35" uniqueCount="30">
  <si>
    <t>Diamond Linq Programming Guide</t>
  </si>
  <si>
    <t>DLS-30-100</t>
  </si>
  <si>
    <t>DLS-45-100</t>
  </si>
  <si>
    <t>DLS-60-100</t>
  </si>
  <si>
    <t>DLS-75-100</t>
  </si>
  <si>
    <t>DLS-90-100</t>
  </si>
  <si>
    <t>DLS-120-100</t>
  </si>
  <si>
    <t>Model #</t>
  </si>
  <si>
    <t>Hardness</t>
  </si>
  <si>
    <t>Day Override</t>
  </si>
  <si>
    <t>Reserve Capacity</t>
  </si>
  <si>
    <t>Backwash</t>
  </si>
  <si>
    <t>Brine Draw</t>
  </si>
  <si>
    <t>Rapid Rinse</t>
  </si>
  <si>
    <t>@ 15lbs / cu ft</t>
  </si>
  <si>
    <t>@10 lbs / cu ft</t>
  </si>
  <si>
    <t>@ 10 lbs / cu ft</t>
  </si>
  <si>
    <t>Default Setting</t>
  </si>
  <si>
    <t>Capacity</t>
  </si>
  <si>
    <t>Brine Refill</t>
  </si>
  <si>
    <t>Injector</t>
  </si>
  <si>
    <t>BLFC</t>
  </si>
  <si>
    <t>60-0155-XX</t>
  </si>
  <si>
    <t>60-0156-XX</t>
  </si>
  <si>
    <t>60-0157-XX</t>
  </si>
  <si>
    <t>16-0184-XX</t>
  </si>
  <si>
    <t>16-0188-XX</t>
  </si>
  <si>
    <t>16-0185-XX</t>
  </si>
  <si>
    <t>16-0187XX</t>
  </si>
  <si>
    <t>16-0190-XX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</si>
</sst>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1" fillId="2" borderId="1" xfId="0" quotePrefix="1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95FB-BDB2-4026-BE45-8D7A284F5E87}">
  <dimension ref="A1:M11"/>
  <sheetViews>
    <sheetView tabSelected="1" workbookViewId="0">
      <selection activeCell="G13" sqref="G13"/>
    </sheetView>
  </sheetViews>
  <sheetFormatPr defaultRowHeight="15" x14ac:dyDescent="0.25"/>
  <cols>
    <col min="1" max="1" width="11.5703125" bestFit="1" customWidth="1"/>
    <col min="2" max="3" width="8.140625" customWidth="1"/>
    <col min="5" max="5" width="9.7109375" customWidth="1"/>
    <col min="6" max="6" width="9.42578125" customWidth="1"/>
    <col min="7" max="7" width="9.5703125" bestFit="1" customWidth="1"/>
    <col min="8" max="8" width="7" customWidth="1"/>
    <col min="9" max="9" width="11.28515625" bestFit="1" customWidth="1"/>
    <col min="10" max="10" width="12.85546875" bestFit="1" customWidth="1"/>
    <col min="11" max="11" width="13.5703125" bestFit="1" customWidth="1"/>
    <col min="12" max="13" width="10.7109375" bestFit="1" customWidth="1"/>
  </cols>
  <sheetData>
    <row r="1" spans="1:13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"/>
      <c r="M1" s="3"/>
    </row>
    <row r="2" spans="1:13" ht="30" x14ac:dyDescent="0.25">
      <c r="A2" s="1" t="s">
        <v>7</v>
      </c>
      <c r="B2" s="9" t="s">
        <v>18</v>
      </c>
      <c r="C2" s="9"/>
      <c r="D2" s="1" t="s">
        <v>8</v>
      </c>
      <c r="E2" s="2" t="s">
        <v>9</v>
      </c>
      <c r="F2" s="2" t="s">
        <v>10</v>
      </c>
      <c r="G2" s="1" t="s">
        <v>11</v>
      </c>
      <c r="H2" s="2" t="s">
        <v>12</v>
      </c>
      <c r="I2" s="1" t="s">
        <v>13</v>
      </c>
      <c r="J2" s="9" t="s">
        <v>19</v>
      </c>
      <c r="K2" s="9"/>
      <c r="L2" s="1" t="s">
        <v>20</v>
      </c>
      <c r="M2" s="1" t="s">
        <v>21</v>
      </c>
    </row>
    <row r="3" spans="1:13" ht="45" x14ac:dyDescent="0.25">
      <c r="A3" s="3"/>
      <c r="B3" s="14" t="s">
        <v>16</v>
      </c>
      <c r="C3" s="15" t="s">
        <v>14</v>
      </c>
      <c r="D3" s="3"/>
      <c r="E3" s="3"/>
      <c r="F3" s="3"/>
      <c r="G3" s="3"/>
      <c r="H3" s="3"/>
      <c r="I3" s="3"/>
      <c r="J3" s="7" t="s">
        <v>15</v>
      </c>
      <c r="K3" s="4" t="s">
        <v>14</v>
      </c>
      <c r="L3" s="3"/>
      <c r="M3" s="3"/>
    </row>
    <row r="4" spans="1:13" x14ac:dyDescent="0.25">
      <c r="A4" s="3" t="s">
        <v>1</v>
      </c>
      <c r="B4" s="8">
        <v>24</v>
      </c>
      <c r="C4" s="5">
        <v>30</v>
      </c>
      <c r="D4" s="1">
        <v>15</v>
      </c>
      <c r="E4" s="5">
        <v>0</v>
      </c>
      <c r="F4" s="6">
        <v>0.1</v>
      </c>
      <c r="G4" s="5">
        <v>10</v>
      </c>
      <c r="H4" s="5">
        <v>60</v>
      </c>
      <c r="I4" s="5">
        <v>8</v>
      </c>
      <c r="J4" s="8">
        <v>7</v>
      </c>
      <c r="K4" s="5">
        <v>10</v>
      </c>
      <c r="L4" s="12" t="s">
        <v>22</v>
      </c>
      <c r="M4" s="3" t="s">
        <v>25</v>
      </c>
    </row>
    <row r="5" spans="1:13" x14ac:dyDescent="0.25">
      <c r="A5" s="3" t="s">
        <v>2</v>
      </c>
      <c r="B5" s="8">
        <v>36</v>
      </c>
      <c r="C5" s="5">
        <v>45</v>
      </c>
      <c r="D5" s="1">
        <v>15</v>
      </c>
      <c r="E5" s="5">
        <v>0</v>
      </c>
      <c r="F5" s="6">
        <v>0.1</v>
      </c>
      <c r="G5" s="5">
        <v>10</v>
      </c>
      <c r="H5" s="5">
        <v>60</v>
      </c>
      <c r="I5" s="5">
        <v>8</v>
      </c>
      <c r="J5" s="8">
        <f>SUM(J4*1.5)+ROUNDUP(0.5,1)</f>
        <v>11</v>
      </c>
      <c r="K5" s="5">
        <f t="shared" ref="K5" si="0">SUM(K4*1.5)</f>
        <v>15</v>
      </c>
      <c r="L5" s="12" t="s">
        <v>22</v>
      </c>
      <c r="M5" s="3" t="s">
        <v>27</v>
      </c>
    </row>
    <row r="6" spans="1:13" x14ac:dyDescent="0.25">
      <c r="A6" s="3" t="s">
        <v>3</v>
      </c>
      <c r="B6" s="8">
        <v>48</v>
      </c>
      <c r="C6" s="5">
        <v>60</v>
      </c>
      <c r="D6" s="1">
        <v>15</v>
      </c>
      <c r="E6" s="5">
        <v>0</v>
      </c>
      <c r="F6" s="6">
        <v>0.1</v>
      </c>
      <c r="G6" s="5">
        <v>10</v>
      </c>
      <c r="H6" s="5">
        <v>60</v>
      </c>
      <c r="I6" s="5">
        <v>8</v>
      </c>
      <c r="J6" s="8">
        <f>SUM(J4*2)</f>
        <v>14</v>
      </c>
      <c r="K6" s="5">
        <f>SUM(K4*2)</f>
        <v>20</v>
      </c>
      <c r="L6" s="3" t="s">
        <v>23</v>
      </c>
      <c r="M6" s="3" t="s">
        <v>28</v>
      </c>
    </row>
    <row r="7" spans="1:13" x14ac:dyDescent="0.25">
      <c r="A7" s="3" t="s">
        <v>4</v>
      </c>
      <c r="B7" s="8">
        <v>60</v>
      </c>
      <c r="C7" s="5">
        <v>75</v>
      </c>
      <c r="D7" s="1">
        <v>15</v>
      </c>
      <c r="E7" s="5">
        <v>0</v>
      </c>
      <c r="F7" s="6">
        <v>0.1</v>
      </c>
      <c r="G7" s="5">
        <v>10</v>
      </c>
      <c r="H7" s="5">
        <v>60</v>
      </c>
      <c r="I7" s="5">
        <v>8</v>
      </c>
      <c r="J7" s="8">
        <f>SUM(J4*2.5)+ROUNDUP(0.5,1)</f>
        <v>18</v>
      </c>
      <c r="K7" s="5">
        <f>SUM(K4*2.5)</f>
        <v>25</v>
      </c>
      <c r="L7" s="3" t="s">
        <v>23</v>
      </c>
      <c r="M7" s="3" t="s">
        <v>26</v>
      </c>
    </row>
    <row r="8" spans="1:13" x14ac:dyDescent="0.25">
      <c r="A8" s="3" t="s">
        <v>5</v>
      </c>
      <c r="B8" s="8">
        <v>72</v>
      </c>
      <c r="C8" s="5">
        <v>90</v>
      </c>
      <c r="D8" s="1">
        <v>15</v>
      </c>
      <c r="E8" s="5">
        <v>0</v>
      </c>
      <c r="F8" s="6">
        <v>0.1</v>
      </c>
      <c r="G8" s="5">
        <v>10</v>
      </c>
      <c r="H8" s="5">
        <v>60</v>
      </c>
      <c r="I8" s="5">
        <v>8</v>
      </c>
      <c r="J8" s="8">
        <f>SUM(J4*3)</f>
        <v>21</v>
      </c>
      <c r="K8" s="5">
        <f>SUM(K4*3)</f>
        <v>30</v>
      </c>
      <c r="L8" s="13" t="s">
        <v>24</v>
      </c>
      <c r="M8" s="3" t="s">
        <v>26</v>
      </c>
    </row>
    <row r="9" spans="1:13" x14ac:dyDescent="0.25">
      <c r="A9" s="3" t="s">
        <v>6</v>
      </c>
      <c r="B9" s="8">
        <v>96</v>
      </c>
      <c r="C9" s="5">
        <v>120</v>
      </c>
      <c r="D9" s="1">
        <v>15</v>
      </c>
      <c r="E9" s="5">
        <v>0</v>
      </c>
      <c r="F9" s="6">
        <v>0.1</v>
      </c>
      <c r="G9" s="5">
        <v>10</v>
      </c>
      <c r="H9" s="5">
        <v>60</v>
      </c>
      <c r="I9" s="5">
        <v>8</v>
      </c>
      <c r="J9" s="8">
        <f>SUM(J4*4)</f>
        <v>28</v>
      </c>
      <c r="K9" s="5">
        <f>SUM(K4*4)</f>
        <v>40</v>
      </c>
      <c r="L9" s="13" t="s">
        <v>24</v>
      </c>
      <c r="M9" s="3" t="s">
        <v>29</v>
      </c>
    </row>
    <row r="11" spans="1:13" x14ac:dyDescent="0.25">
      <c r="A11" s="11" t="s">
        <v>17</v>
      </c>
      <c r="B11" s="11"/>
    </row>
  </sheetData>
  <mergeCells count="4">
    <mergeCell ref="J2:K2"/>
    <mergeCell ref="A1:K1"/>
    <mergeCell ref="B2:C2"/>
    <mergeCell ref="A11:B1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Griesbach</dc:creator>
  <cp:lastModifiedBy>John Griesbach</cp:lastModifiedBy>
  <cp:lastPrinted>2019-03-21T21:41:00Z</cp:lastPrinted>
  <dcterms:created xsi:type="dcterms:W3CDTF">2019-03-21T20:30:14Z</dcterms:created>
  <dcterms:modified xsi:type="dcterms:W3CDTF">2019-03-21T21:56:00Z</dcterms:modified>
</cp:coreProperties>
</file>